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05.11-14.11\"/>
    </mc:Choice>
  </mc:AlternateContent>
  <xr:revisionPtr revIDLastSave="0" documentId="13_ncr:1_{81D5FEC2-1B2C-4678-9850-F7541C3257DF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F20" i="1"/>
  <c r="J19" i="1"/>
  <c r="I19" i="1"/>
  <c r="H19" i="1"/>
  <c r="G19" i="1"/>
  <c r="J10" i="1"/>
  <c r="I10" i="1"/>
  <c r="I20" i="1" s="1"/>
  <c r="H10" i="1"/>
  <c r="H20" i="1" s="1"/>
  <c r="G10" i="1"/>
  <c r="E10" i="1"/>
  <c r="E20" i="1" s="1"/>
  <c r="G20" i="1" l="1"/>
</calcChain>
</file>

<file path=xl/sharedStrings.xml><?xml version="1.0" encoding="utf-8"?>
<sst xmlns="http://schemas.openxmlformats.org/spreadsheetml/2006/main" count="55" uniqueCount="47">
  <si>
    <t>Школа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</si>
  <si>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</si>
  <si>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</si>
  <si>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</si>
  <si>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</si>
  <si>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</si>
  <si>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</si>
  <si>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</si>
  <si>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</si>
  <si>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</si>
  <si>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</si>
  <si>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</si>
  <si>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</si>
  <si>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</si>
  <si>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</si>
  <si>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</si>
  <si>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</si>
  <si>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</si>
  <si>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</si>
  <si>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</si>
  <si>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</si>
  <si>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19</t>
  </si>
  <si>
    <t>Мармелад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</si>
  <si>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</si>
  <si>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</si>
  <si>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</si>
  <si>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</si>
  <si>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</si>
  <si>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</si>
  <si>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</si>
  <si>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</si>
  <si>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</si>
  <si>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</si>
  <si>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</si>
  <si>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200/10/5</t>
  </si>
  <si>
    <t>2 блюдо</t>
  </si>
  <si>
    <t>ТК № 38</t>
  </si>
  <si>
    <t>Тефтели мясные в соусе сметанном с томатом</t>
  </si>
  <si>
    <t>60/30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</si>
  <si>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</si>
  <si>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</si>
  <si>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</si>
  <si>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</si>
  <si>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йогурт в индивидуальной упаковке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</si>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</sst>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45973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1.5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155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45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530</v>
      </c>
      <c r="F10" s="5">
        <v>114.5</v>
      </c>
      <c r="G10" s="5">
        <f>G4+G5+G6+G7+G8+G9</f>
        <v>547.5</v>
      </c>
      <c r="H10" s="5">
        <f>H4+H5+H6+H7+H8+H9</f>
        <v>10.900000000000002</v>
      </c>
      <c r="I10" s="5">
        <f>I4+I5+I6+I7+I8+I9</f>
        <v>19.999999999999996</v>
      </c>
      <c r="J10" s="5">
        <f>J4+J5+J6+J7+J8+J9</f>
        <v>83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85.8</v>
      </c>
      <c r="H12" s="4">
        <v>4.4000000000000004</v>
      </c>
      <c r="I12" s="4">
        <v>3.5</v>
      </c>
      <c r="J12" s="4">
        <v>8.4</v>
      </c>
    </row>
    <row r="13" spans="1:10" ht="20.100000000000001" customHeight="1" x14ac:dyDescent="0.25">
      <c r="A13" s="3"/>
      <c r="B13" s="3" t="s">
        <v>35</v>
      </c>
      <c r="C13" s="4" t="s">
        <v>36</v>
      </c>
      <c r="D13" s="4" t="s">
        <v>37</v>
      </c>
      <c r="E13" s="4" t="s">
        <v>38</v>
      </c>
      <c r="F13" s="6"/>
      <c r="G13" s="4">
        <v>159.80000000000001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46</v>
      </c>
      <c r="E14" s="4">
        <v>150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39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40</v>
      </c>
      <c r="D16" s="4" t="s">
        <v>41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42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23</v>
      </c>
      <c r="C18" s="4" t="s">
        <v>36</v>
      </c>
      <c r="D18" s="4" t="s">
        <v>43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27</v>
      </c>
      <c r="E19" s="5">
        <v>950</v>
      </c>
      <c r="F19" s="5">
        <v>171.8</v>
      </c>
      <c r="G19" s="5">
        <f>G11+G12+G13+G14+G15+G16+G17+G18</f>
        <v>818.6</v>
      </c>
      <c r="H19" s="5">
        <f>H11+H12+H13+H14+H15+H16+H17+H18</f>
        <v>25.300000000000004</v>
      </c>
      <c r="I19" s="5">
        <f>I11+I12+I13+I14+I15+I16+I17+I18</f>
        <v>22.099999999999998</v>
      </c>
      <c r="J19" s="5">
        <f>J11+J12+J13+J14+J15+J16+J17+J18</f>
        <v>119.69999999999999</v>
      </c>
    </row>
    <row r="20" spans="1:10" ht="20.100000000000001" customHeight="1" x14ac:dyDescent="0.25">
      <c r="A20" s="3"/>
      <c r="B20" s="4"/>
      <c r="C20" s="4"/>
      <c r="D20" s="10" t="s">
        <v>44</v>
      </c>
      <c r="E20" s="4">
        <f t="shared" ref="E20:J20" si="0">E10+E19</f>
        <v>1480</v>
      </c>
      <c r="F20" s="4">
        <f t="shared" si="0"/>
        <v>286.3</v>
      </c>
      <c r="G20" s="4">
        <f t="shared" si="0"/>
        <v>1366.1</v>
      </c>
      <c r="H20" s="4">
        <f t="shared" si="0"/>
        <v>36.200000000000003</v>
      </c>
      <c r="I20" s="4">
        <f t="shared" si="0"/>
        <v>42.099999999999994</v>
      </c>
      <c r="J20" s="4">
        <f t="shared" si="0"/>
        <v>202.7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2025-10-31T06:13:04Z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